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<sst xmlns="http://schemas.openxmlformats.org/spreadsheetml/2006/main" count="40" uniqueCount="30">
  <si>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</si>
  <si>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</si>
  <si>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</si>
  <si>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</si>
  <si>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</si>
  <si>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</si>
  <si>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</si>
  <si>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</si>
  <si>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</si>
  <si>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</si>
  <si>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</si>
  <si>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</si>
  <si>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</si>
  <si>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</si>
  <si>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</si>
  <si>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</si>
  <si>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</si>
  <si>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</si>
  <si>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</si>
  <si>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</si>
  <si>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</si>
  <si>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</si>
  <si>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</si>
  <si>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</si>
  <si>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</si>
  <si>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</si>
  <si>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</si>
  <si>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</si>
  <si>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</si>
  <si>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Variación en la Hacienda Pública
Del 1 de Enero al 31 de Diciembre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</si>
</sst>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0" borderId="4" xfId="9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5" xfId="9" applyFont="1" applyFill="1" applyBorder="1" applyAlignment="1">
      <alignment horizontal="center" vertical="center" wrapText="1"/>
    </xf>
    <xf numFmtId="166" fontId="2" fillId="4" borderId="5" xfId="3" applyNumberFormat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4" fontId="2" fillId="0" borderId="7" xfId="9" applyNumberFormat="1" applyFont="1" applyFill="1" applyBorder="1" applyProtection="1">
      <protection locked="0"/>
    </xf>
    <xf numFmtId="4" fontId="3" fillId="2" borderId="7" xfId="9" applyNumberFormat="1" applyFont="1" applyFill="1" applyBorder="1" applyProtection="1">
      <protection locked="0"/>
    </xf>
    <xf numFmtId="0" fontId="3" fillId="0" borderId="6" xfId="9" applyFont="1" applyFill="1" applyBorder="1" applyAlignment="1">
      <alignment horizontal="left" vertical="top" wrapText="1" indent="1"/>
    </xf>
    <xf numFmtId="4" fontId="3" fillId="0" borderId="7" xfId="9" applyNumberFormat="1" applyFont="1" applyFill="1" applyBorder="1" applyProtection="1">
      <protection locked="0"/>
    </xf>
    <xf numFmtId="4" fontId="2" fillId="2" borderId="7" xfId="9" applyNumberFormat="1" applyFont="1" applyFill="1" applyBorder="1" applyProtection="1">
      <protection locked="0"/>
    </xf>
    <xf numFmtId="4" fontId="3" fillId="2" borderId="7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2" fillId="0" borderId="6" xfId="9" applyFont="1" applyFill="1" applyBorder="1" applyAlignment="1">
      <alignment horizontal="left" vertical="top" wrapText="1"/>
    </xf>
    <xf numFmtId="0" fontId="2" fillId="0" borderId="8" xfId="9" applyFont="1" applyFill="1" applyBorder="1" applyAlignment="1">
      <alignment vertical="center" wrapText="1"/>
    </xf>
    <xf numFmtId="4" fontId="2" fillId="0" borderId="9" xfId="9" applyNumberFormat="1" applyFont="1" applyFill="1" applyBorder="1" applyAlignment="1" applyProtection="1">
      <alignment vertical="center"/>
      <protection locked="0"/>
    </xf>
    <xf numFmtId="0" fontId="3" fillId="0" borderId="10" xfId="9" applyFont="1" applyFill="1" applyBorder="1" applyAlignment="1">
      <alignment vertical="top" wrapText="1"/>
    </xf>
    <xf numFmtId="4" fontId="3" fillId="0" borderId="10" xfId="9" applyNumberFormat="1" applyFont="1" applyFill="1" applyBorder="1" applyAlignment="1">
      <alignment vertical="top"/>
    </xf>
    <xf numFmtId="0" fontId="3" fillId="0" borderId="11" xfId="9" applyFont="1" applyFill="1" applyBorder="1" applyAlignment="1" applyProtection="1">
      <alignment vertical="top" wrapText="1"/>
      <protection locked="0"/>
    </xf>
    <xf numFmtId="4" fontId="8" fillId="0" borderId="11" xfId="9" applyNumberFormat="1" applyFont="1" applyFill="1" applyBorder="1" applyAlignment="1" applyProtection="1">
      <alignment vertical="top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166" fontId="2" fillId="0" borderId="12" xfId="3" applyNumberFormat="1" applyFont="1" applyFill="1" applyBorder="1" applyAlignment="1">
      <alignment horizontal="center" vertical="center" wrapText="1"/>
    </xf>
    <xf numFmtId="166" fontId="2" fillId="0" borderId="13" xfId="3" applyNumberFormat="1" applyFont="1" applyFill="1" applyBorder="1" applyAlignment="1">
      <alignment horizontal="center" vertical="center" wrapText="1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topLeftCell="A7" zoomScale="80" zoomScaleNormal="80" workbookViewId="0">
      <selection activeCell="A6" sqref="A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29</v>
      </c>
      <c r="B1" s="30"/>
      <c r="C1" s="30"/>
      <c r="D1" s="30"/>
      <c r="E1" s="30"/>
      <c r="F1" s="31"/>
    </row>
    <row r="2" spans="1:6" s="3" customFormat="1" ht="50.1" customHeight="1" x14ac:dyDescent="0.2">
      <c r="A2" s="8" t="s">
        <v>3</v>
      </c>
      <c r="B2" s="9" t="s">
        <v>12</v>
      </c>
      <c r="C2" s="9" t="s">
        <v>13</v>
      </c>
      <c r="D2" s="9" t="s">
        <v>14</v>
      </c>
      <c r="E2" s="9" t="s">
        <v>5</v>
      </c>
      <c r="F2" s="9" t="s">
        <v>15</v>
      </c>
    </row>
    <row r="3" spans="1:6" s="3" customFormat="1" ht="9" customHeight="1" x14ac:dyDescent="0.2">
      <c r="A3" s="6"/>
      <c r="B3" s="27"/>
      <c r="C3" s="27"/>
      <c r="D3" s="27"/>
      <c r="E3" s="27"/>
      <c r="F3" s="28"/>
    </row>
    <row r="4" spans="1:6" x14ac:dyDescent="0.2">
      <c r="A4" s="10" t="s">
        <v>17</v>
      </c>
      <c r="B4" s="11">
        <f>+B5+B6+B7</f>
        <v>14307467.43</v>
      </c>
      <c r="C4" s="12"/>
      <c r="D4" s="12"/>
      <c r="E4" s="12"/>
      <c r="F4" s="11">
        <f>+B4</f>
        <v>14307467.43</v>
      </c>
    </row>
    <row r="5" spans="1:6" x14ac:dyDescent="0.2">
      <c r="A5" s="13" t="s">
        <v>0</v>
      </c>
      <c r="B5" s="14">
        <v>14307467.43</v>
      </c>
      <c r="C5" s="12"/>
      <c r="D5" s="12"/>
      <c r="E5" s="12"/>
      <c r="F5" s="14">
        <f>+B5</f>
        <v>14307467.43</v>
      </c>
    </row>
    <row r="6" spans="1:6" x14ac:dyDescent="0.2">
      <c r="A6" s="13" t="s">
        <v>4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6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18</v>
      </c>
      <c r="B9" s="12"/>
      <c r="C9" s="11">
        <f>+C11+C12+C13+C14</f>
        <v>6267545.3499999996</v>
      </c>
      <c r="D9" s="11">
        <f>+D10</f>
        <v>352303.5</v>
      </c>
      <c r="E9" s="12"/>
      <c r="F9" s="11">
        <f>+C9+D9</f>
        <v>6619848.8499999996</v>
      </c>
    </row>
    <row r="10" spans="1:6" x14ac:dyDescent="0.2">
      <c r="A10" s="13" t="s">
        <v>7</v>
      </c>
      <c r="B10" s="12"/>
      <c r="C10" s="12"/>
      <c r="D10" s="14">
        <v>352303.5</v>
      </c>
      <c r="E10" s="12"/>
      <c r="F10" s="14">
        <f>+D10</f>
        <v>352303.5</v>
      </c>
    </row>
    <row r="11" spans="1:6" x14ac:dyDescent="0.2">
      <c r="A11" s="13" t="s">
        <v>8</v>
      </c>
      <c r="B11" s="12"/>
      <c r="C11" s="14">
        <v>6267545.3499999996</v>
      </c>
      <c r="D11" s="12"/>
      <c r="E11" s="12"/>
      <c r="F11" s="14">
        <f>+C11</f>
        <v>6267545.3499999996</v>
      </c>
    </row>
    <row r="12" spans="1:6" x14ac:dyDescent="0.2">
      <c r="A12" s="13" t="s">
        <v>9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2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19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10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11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14307467.43</v>
      </c>
      <c r="C20" s="11">
        <f>+C9</f>
        <v>6267545.3499999996</v>
      </c>
      <c r="D20" s="11">
        <f>+D9</f>
        <v>352303.5</v>
      </c>
      <c r="E20" s="11">
        <f>+E16</f>
        <v>0</v>
      </c>
      <c r="F20" s="11">
        <f>+B20+C20+D20+E20</f>
        <v>20927316.280000001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0</v>
      </c>
      <c r="C22" s="12"/>
      <c r="D22" s="12"/>
      <c r="E22" s="15"/>
      <c r="F22" s="11">
        <f>+B22</f>
        <v>0</v>
      </c>
    </row>
    <row r="23" spans="1:6" x14ac:dyDescent="0.2">
      <c r="A23" s="13" t="s">
        <v>0</v>
      </c>
      <c r="B23" s="14">
        <v>0</v>
      </c>
      <c r="C23" s="12"/>
      <c r="D23" s="12"/>
      <c r="E23" s="12"/>
      <c r="F23" s="14">
        <f>+B23</f>
        <v>0</v>
      </c>
    </row>
    <row r="24" spans="1:6" x14ac:dyDescent="0.2">
      <c r="A24" s="13" t="s">
        <v>4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6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366224.21</v>
      </c>
      <c r="D27" s="11">
        <f>+D28+D29+D30+D31+D32</f>
        <v>595019.97</v>
      </c>
      <c r="E27" s="15"/>
      <c r="F27" s="11">
        <f>+C27+D27</f>
        <v>961244.17999999993</v>
      </c>
    </row>
    <row r="28" spans="1:6" x14ac:dyDescent="0.2">
      <c r="A28" s="13" t="s">
        <v>7</v>
      </c>
      <c r="B28" s="12"/>
      <c r="C28" s="12"/>
      <c r="D28" s="14">
        <v>947323.47</v>
      </c>
      <c r="E28" s="12"/>
      <c r="F28" s="14">
        <f>+D28</f>
        <v>947323.47</v>
      </c>
    </row>
    <row r="29" spans="1:6" x14ac:dyDescent="0.2">
      <c r="A29" s="13" t="s">
        <v>8</v>
      </c>
      <c r="B29" s="12"/>
      <c r="C29" s="14">
        <v>366224.21</v>
      </c>
      <c r="D29" s="14">
        <v>-352303.5</v>
      </c>
      <c r="E29" s="12"/>
      <c r="F29" s="14">
        <f>+C29+D29</f>
        <v>13920.710000000021</v>
      </c>
    </row>
    <row r="30" spans="1:6" x14ac:dyDescent="0.2">
      <c r="A30" s="13" t="s">
        <v>9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2</v>
      </c>
      <c r="B32" s="12"/>
      <c r="C32" s="16"/>
      <c r="D32" s="17">
        <v>0</v>
      </c>
      <c r="E32" s="16"/>
      <c r="F32" s="14">
        <f>+D32</f>
        <v>0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10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11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">
      <c r="A38" s="19" t="s">
        <v>24</v>
      </c>
      <c r="B38" s="20">
        <f>+B20+B22</f>
        <v>14307467.43</v>
      </c>
      <c r="C38" s="20">
        <f>+C20+C27</f>
        <v>6633769.5599999996</v>
      </c>
      <c r="D38" s="20">
        <f>+D20+D27</f>
        <v>947323.47</v>
      </c>
      <c r="E38" s="20">
        <f>+E20+E34</f>
        <v>0</v>
      </c>
      <c r="F38" s="20">
        <f>+B38+C38+D38+E38</f>
        <v>21888560.459999997</v>
      </c>
    </row>
    <row r="39" spans="1:6" x14ac:dyDescent="0.2">
      <c r="A39" s="21"/>
      <c r="B39" s="22"/>
      <c r="C39" s="22"/>
      <c r="D39" s="22"/>
      <c r="E39" s="22"/>
      <c r="F39" s="22"/>
    </row>
    <row r="40" spans="1:6" ht="12" x14ac:dyDescent="0.2">
      <c r="A40" s="7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  <row r="47" spans="1:6" x14ac:dyDescent="0.2">
      <c r="B47" s="5"/>
    </row>
    <row r="48" spans="1:6" x14ac:dyDescent="0.2">
      <c r="B48" s="5"/>
    </row>
    <row r="49" spans="1:5" x14ac:dyDescent="0.2">
      <c r="A49" s="23"/>
      <c r="D49" s="24"/>
      <c r="E49" s="25"/>
    </row>
    <row r="50" spans="1:5" x14ac:dyDescent="0.2">
      <c r="A50" s="26" t="s">
        <v>25</v>
      </c>
      <c r="D50" s="1" t="s">
        <v>26</v>
      </c>
    </row>
    <row r="51" spans="1:5" x14ac:dyDescent="0.2">
      <c r="A51" s="26" t="s">
        <v>27</v>
      </c>
      <c r="D51" s="1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2022-01-26T15:58:18Z</cp:lastPrinted>
  <dcterms:created xsi:type="dcterms:W3CDTF">2012-12-11T20:30:33Z</dcterms:created>
  <dcterms:modified xsi:type="dcterms:W3CDTF">2022-01-26T16:10:38Z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